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645" windowWidth="13260" windowHeight="498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<sst xmlns="http://schemas.openxmlformats.org/spreadsheetml/2006/main" count="402" uniqueCount="399">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</sst>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5" zoomScaleNormal="100" workbookViewId="0">
      <selection activeCell="F55" sqref="F55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FS163_CFA_2016_M12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25867319</v>
      </c>
      <c r="G24" s="10">
        <f t="shared" ref="G24:Q24" si="0">SUM(G8:G23)</f>
        <v>0</v>
      </c>
      <c r="H24" s="10">
        <f t="shared" si="0"/>
        <v>0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14000000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57794319</v>
      </c>
      <c r="G35" s="10">
        <f t="shared" ref="G35:Q35" si="1">SUM(G26:G34)+G24</f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10382535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38729718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49646241</v>
      </c>
      <c r="G48" s="10">
        <f t="shared" ref="G48:Q48" si="2">SUM(G37:G47)</f>
        <v>0</v>
      </c>
      <c r="H48" s="10">
        <f t="shared" si="2"/>
        <v>0</v>
      </c>
      <c r="I48" s="10">
        <f t="shared" si="2"/>
        <v>0</v>
      </c>
      <c r="J48" s="10">
        <f t="shared" si="2"/>
        <v>0</v>
      </c>
      <c r="K48" s="10">
        <f t="shared" si="2"/>
        <v>0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17927000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300181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67941449</v>
      </c>
      <c r="G53" s="10">
        <f t="shared" ref="G53:Q53" si="3">SUM(G50:G52)+G48</f>
        <v>0</v>
      </c>
      <c r="H53" s="10">
        <f t="shared" si="3"/>
        <v>0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-10147130</v>
      </c>
      <c r="G54" s="10">
        <f t="shared" ref="G54:Q54" si="4">+G35-G53</f>
        <v>0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-5373892</v>
      </c>
      <c r="G55" s="12">
        <f>+F56</f>
        <v>-15521022</v>
      </c>
      <c r="H55" s="12">
        <f t="shared" ref="H55:Q55" si="5">+G56</f>
        <v>-15521022</v>
      </c>
      <c r="I55" s="12">
        <f t="shared" si="5"/>
        <v>-15521022</v>
      </c>
      <c r="J55" s="12">
        <f t="shared" si="5"/>
        <v>-15521022</v>
      </c>
      <c r="K55" s="12">
        <f t="shared" si="5"/>
        <v>-15521022</v>
      </c>
      <c r="L55" s="12">
        <f t="shared" si="5"/>
        <v>-15521022</v>
      </c>
      <c r="M55" s="12">
        <f t="shared" si="5"/>
        <v>-15521022</v>
      </c>
      <c r="N55" s="12">
        <f t="shared" si="5"/>
        <v>-15521022</v>
      </c>
      <c r="O55" s="12">
        <f t="shared" si="5"/>
        <v>-15521022</v>
      </c>
      <c r="P55" s="12">
        <f t="shared" si="5"/>
        <v>-15521022</v>
      </c>
      <c r="Q55" s="12">
        <f t="shared" si="5"/>
        <v>-15521022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-15521022</v>
      </c>
      <c r="G56" s="10">
        <f t="shared" ref="G56:Q56" si="6">+G54+G55</f>
        <v>-15521022</v>
      </c>
      <c r="H56" s="10">
        <f t="shared" si="6"/>
        <v>-15521022</v>
      </c>
      <c r="I56" s="10">
        <f t="shared" si="6"/>
        <v>-15521022</v>
      </c>
      <c r="J56" s="10">
        <f t="shared" si="6"/>
        <v>-15521022</v>
      </c>
      <c r="K56" s="10">
        <f t="shared" si="6"/>
        <v>-15521022</v>
      </c>
      <c r="L56" s="10">
        <f t="shared" si="6"/>
        <v>-15521022</v>
      </c>
      <c r="M56" s="10">
        <f t="shared" si="6"/>
        <v>-15521022</v>
      </c>
      <c r="N56" s="10">
        <f t="shared" si="6"/>
        <v>-15521022</v>
      </c>
      <c r="O56" s="10">
        <f t="shared" si="6"/>
        <v>-15521022</v>
      </c>
      <c r="P56" s="10">
        <f t="shared" si="6"/>
        <v>-15521022</v>
      </c>
      <c r="Q56" s="10">
        <f t="shared" si="6"/>
        <v>-15521022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Thandi Gwala</cp:lastModifiedBy>
  <dcterms:created xsi:type="dcterms:W3CDTF">2009-09-09T13:00:57Z</dcterms:created>
  <dcterms:modified xsi:type="dcterms:W3CDTF">2016-08-16T16:18:49Z</dcterms:modified>
</cp:coreProperties>
</file>